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kika_escobar_triatlon_org/Documents/FETRI/Competiciones/2021/Liga Talentos/"/>
    </mc:Choice>
  </mc:AlternateContent>
  <xr:revisionPtr revIDLastSave="1762" documentId="114_{5AFB5C7D-E2B5-4313-AB78-97B32FE37F8C}" xr6:coauthVersionLast="46" xr6:coauthVersionMax="46" xr10:uidLastSave="{32CF1CD6-8250-45D0-B50C-DFBD5343AE65}"/>
  <bookViews>
    <workbookView xWindow="-96" yWindow="-96" windowWidth="23232" windowHeight="12552" xr2:uid="{D6B9F79B-32EC-4DC1-906A-6010276B8130}"/>
  </bookViews>
  <sheets>
    <sheet name="1ªF" sheetId="5" r:id="rId1"/>
    <sheet name="2ªF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8" l="1"/>
  <c r="J8" i="5"/>
  <c r="J8" i="8"/>
  <c r="J7" i="5"/>
  <c r="J19" i="8"/>
  <c r="J21" i="8"/>
  <c r="J7" i="8"/>
  <c r="J20" i="8"/>
  <c r="J9" i="8" l="1"/>
  <c r="J10" i="8"/>
  <c r="J11" i="5"/>
  <c r="J10" i="5" l="1"/>
  <c r="J12" i="8"/>
  <c r="J9" i="5"/>
  <c r="J11" i="8" l="1"/>
  <c r="J13" i="5"/>
  <c r="J13" i="8" l="1"/>
  <c r="J15" i="5"/>
  <c r="J14" i="8" l="1"/>
  <c r="J16" i="5"/>
  <c r="J16" i="8" l="1"/>
  <c r="J12" i="5"/>
  <c r="J15" i="8" l="1"/>
  <c r="J17" i="8"/>
  <c r="J17" i="5"/>
  <c r="J14" i="5" l="1"/>
  <c r="J18" i="5" l="1"/>
  <c r="J19" i="5" l="1"/>
  <c r="J21" i="5" l="1"/>
  <c r="J20" i="5"/>
</calcChain>
</file>

<file path=xl/sharedStrings.xml><?xml version="1.0" encoding="utf-8"?>
<sst xmlns="http://schemas.openxmlformats.org/spreadsheetml/2006/main" count="52" uniqueCount="43">
  <si>
    <t>Primera División Femenina</t>
  </si>
  <si>
    <t>Total</t>
  </si>
  <si>
    <t>Pos</t>
  </si>
  <si>
    <t>1ª DIVISIÓN FEM.</t>
  </si>
  <si>
    <t>2ª DIVISIÓN FEM.</t>
  </si>
  <si>
    <t>Segunda División Femenina</t>
  </si>
  <si>
    <t>CLUB TRIATLONCIEM</t>
  </si>
  <si>
    <t>CLUB TRIATLON 401</t>
  </si>
  <si>
    <t>LIGA NACIONAL DE CLUBES DE TRIATLON DE TALENTOS</t>
  </si>
  <si>
    <t>CLUB DE TRIATLÓN DIABLILLOS DE RIVAS</t>
  </si>
  <si>
    <t>CIDADE DE LUGO FLUVIAL</t>
  </si>
  <si>
    <t>SALTOKI TRIKIDEAK</t>
  </si>
  <si>
    <t>TRI INFINITY MÓSTOLES</t>
  </si>
  <si>
    <t>ADSEVILLA</t>
  </si>
  <si>
    <t>CLUB TRIATLON LAS ROZAS</t>
  </si>
  <si>
    <t>C.E.A. BETERA</t>
  </si>
  <si>
    <t>TRITRAIN4YOU MÁLAGA</t>
  </si>
  <si>
    <t>MONTILLA-CORDOBA TRIATLON</t>
  </si>
  <si>
    <t>TRIATLÓN ALBACETE</t>
  </si>
  <si>
    <t>A.D. NAUTICO DE NARON</t>
  </si>
  <si>
    <t>STADIUM CASABLANCA MAPEI</t>
  </si>
  <si>
    <t>TRIATLON FERROL</t>
  </si>
  <si>
    <t>C.D. TALAVERA TRAINING</t>
  </si>
  <si>
    <t>CLUB TRIATLON LUGONES</t>
  </si>
  <si>
    <t>EQTR - RODACAL BEYEM</t>
  </si>
  <si>
    <t>C.D. TRIATLON LAGUNA DE DUERO</t>
  </si>
  <si>
    <t>E-TRIATLON VALLADOLID</t>
  </si>
  <si>
    <t>CLUB TRIATLON TRITONES RIOJA</t>
  </si>
  <si>
    <t>TRAGALEGUAS.ORG</t>
  </si>
  <si>
    <t>A.D. FOGAR</t>
  </si>
  <si>
    <t>CLUB ATLETICO MELILLA</t>
  </si>
  <si>
    <t>CAPEX TRIATLÓN</t>
  </si>
  <si>
    <t>FAST TRIATLON</t>
  </si>
  <si>
    <t>TRIPUZOL</t>
  </si>
  <si>
    <t>DUATLON RELEVOS MIXTOS</t>
  </si>
  <si>
    <t>TRIATLON RELEVOS MIXTOS</t>
  </si>
  <si>
    <t>TRIATLON CRE</t>
  </si>
  <si>
    <t>TRIATLON POR RELEVOS</t>
  </si>
  <si>
    <t>DUATLON CRE ALCOBENDAS</t>
  </si>
  <si>
    <t>DUATLON RELEVOS ALCOBENDAS</t>
  </si>
  <si>
    <t>LA208 TRIATLON CLUB</t>
  </si>
  <si>
    <t>TRIATLON INFORHOUSE SANTIAGO</t>
  </si>
  <si>
    <t>AD TRIATLON ECOSPORT ALCOBENDAS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</si>
</sst>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Roboto"/>
    </font>
    <font>
      <sz val="10"/>
      <color theme="0"/>
      <name val="Roboto"/>
    </font>
    <font>
      <sz val="10"/>
      <color theme="1"/>
      <name val="Roboto"/>
    </font>
    <font>
      <b/>
      <sz val="12"/>
      <color rgb="FFD0122D"/>
      <name val="Roboto"/>
    </font>
    <font>
      <b/>
      <sz val="18"/>
      <color theme="0" tint="-0.14999847407452621"/>
      <name val="Roboto"/>
    </font>
    <font>
      <sz val="10"/>
      <color rgb="FFD0122D"/>
      <name val="Roboto"/>
    </font>
    <font>
      <b/>
      <sz val="14"/>
      <color theme="0" tint="-0.14999847407452621"/>
      <name val="Roboto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122D"/>
        <bgColor indexed="64"/>
      </patternFill>
    </fill>
  </fills>
  <borders count="13">
    <border>
      <left/>
      <right/>
      <top/>
      <bottom/>
      <diagonal/>
    </border>
    <border>
      <left style="thin">
        <color rgb="FFD0122D"/>
      </left>
      <right style="thin">
        <color rgb="FFD0122D"/>
      </right>
      <top style="thin">
        <color rgb="FFD0122D"/>
      </top>
      <bottom style="thin">
        <color rgb="FFD0122D"/>
      </bottom>
      <diagonal/>
    </border>
    <border>
      <left/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 style="thin">
        <color rgb="FFD0122D"/>
      </right>
      <top/>
      <bottom style="thin">
        <color rgb="FFD0122D"/>
      </bottom>
      <diagonal/>
    </border>
    <border>
      <left style="thin">
        <color rgb="FFD0122D"/>
      </left>
      <right/>
      <top/>
      <bottom style="thin">
        <color rgb="FFD0122D"/>
      </bottom>
      <diagonal/>
    </border>
    <border>
      <left/>
      <right style="thin">
        <color rgb="FFD0122D"/>
      </right>
      <top style="thin">
        <color rgb="FFD0122D"/>
      </top>
      <bottom style="thin">
        <color rgb="FFD0122D"/>
      </bottom>
      <diagonal/>
    </border>
    <border>
      <left style="thin">
        <color rgb="FFD0122D"/>
      </left>
      <right style="thin">
        <color rgb="FFD0122D"/>
      </right>
      <top style="thin">
        <color rgb="FFD0122D"/>
      </top>
      <bottom/>
      <diagonal/>
    </border>
    <border>
      <left style="thin">
        <color rgb="FFD0122D"/>
      </left>
      <right style="thin">
        <color rgb="FFD0122D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D0122D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D0122D"/>
      </right>
      <top/>
      <bottom style="thin">
        <color theme="0"/>
      </bottom>
      <diagonal/>
    </border>
    <border>
      <left style="thin">
        <color rgb="FFD0122D"/>
      </left>
      <right style="thin">
        <color rgb="FFD0122D"/>
      </right>
      <top/>
      <bottom style="thin">
        <color theme="0"/>
      </bottom>
      <diagonal/>
    </border>
    <border>
      <left style="thin">
        <color rgb="FFD0122D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</cellXfs>
  <cellStyles count="3">
    <cellStyle name="Normal" xfId="0" builtinId="0"/>
    <cellStyle name="Normal 2" xfId="1" xr:uid="{75AB5CAF-1B20-475D-9CAF-B15CEB5C6671}"/>
    <cellStyle name="Normal 3" xfId="2" xr:uid="{00B0DFE2-26FB-435B-B58F-612011313CED}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D0122D"/>
        </right>
        <top/>
        <bottom style="thin">
          <color rgb="FFD0122D"/>
        </bottom>
        <vertical/>
        <horizontal/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/>
        <top/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D0122D"/>
        <name val="Roboto"/>
        <scheme val="none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rgb="FFD0122D"/>
        </right>
        <top/>
        <bottom style="thin">
          <color rgb="FFD0122D"/>
        </bottom>
        <vertical/>
        <horizontal/>
      </border>
    </dxf>
    <dxf>
      <border>
        <top style="thin">
          <color rgb="FFD0122D"/>
        </top>
      </border>
    </dxf>
    <dxf>
      <border outline="0"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D0122D"/>
      <color rgb="FFF1617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E9EA85-FB69-4FCB-BE72-98F8E6EF4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28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141112</xdr:colOff>
      <xdr:row>1</xdr:row>
      <xdr:rowOff>7056</xdr:rowOff>
    </xdr:from>
    <xdr:to>
      <xdr:col>2</xdr:col>
      <xdr:colOff>1723553</xdr:colOff>
      <xdr:row>4</xdr:row>
      <xdr:rowOff>42333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4449316-2DFE-4AC9-8289-10C942C6E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3217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1940416-3E96-4F6C-81DB-43F1FCA2B3CD}" name="Tabla16" displayName="Tabla16" ref="B6:J21" totalsRowShown="0" headerRowDxfId="27" dataDxfId="25" headerRowBorderDxfId="26" tableBorderDxfId="24" totalsRowBorderDxfId="23">
  <autoFilter ref="B6:J21" xr:uid="{0CC7C4C5-FB41-4738-BCA3-B4C815842339}"/>
  <sortState xmlns:xlrd2="http://schemas.microsoft.com/office/spreadsheetml/2017/richdata2" ref="B7:J21">
    <sortCondition descending="1" ref="J6:J21"/>
  </sortState>
  <tableColumns count="9">
    <tableColumn id="1" xr3:uid="{6787ABFB-BB5D-4327-9EFD-2BF05ACCAFC7}" name="Pos" dataDxfId="22"/>
    <tableColumn id="2" xr3:uid="{D23ADC00-DE24-4ED2-9382-A4984F4E43FD}" name="Primera División Femenina" dataDxfId="21"/>
    <tableColumn id="3" xr3:uid="{D11BDF49-1A02-4D10-8B1F-369446DF86F7}" name="DUATLON CRE ALCOBENDAS" dataDxfId="20"/>
    <tableColumn id="4" xr3:uid="{5DDF340C-92DD-47A2-AF99-F5FE6DF0F30D}" name="DUATLON RELEVOS ALCOBENDAS" dataDxfId="19"/>
    <tableColumn id="5" xr3:uid="{12BDA6D6-B588-4510-8EC1-257D69E00E63}" name="DUATLON RELEVOS MIXTOS" dataDxfId="18"/>
    <tableColumn id="6" xr3:uid="{54FEB095-C337-4075-AF5A-AB3CF782BF89}" name="TRIATLON RELEVOS MIXTOS" dataDxfId="17"/>
    <tableColumn id="10" xr3:uid="{742B039D-50A6-435B-8FB6-B86BE115A028}" name="TRIATLON CRE" dataDxfId="16"/>
    <tableColumn id="9" xr3:uid="{AB863939-4F93-4168-82D2-833AF6D02F58}" name="TRIATLON POR RELEVOS" dataDxfId="15"/>
    <tableColumn id="8" xr3:uid="{BC067050-F970-4058-9436-9691751312A3}" name="Total" dataDxfId="14">
      <calculatedColumnFormula>SUM(Tabla16[[#This Row],[DUATLON CRE ALCOBENDAS]:[TRIATLON POR RELEVOS]])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4B4184D-FB4B-44B5-9791-951CC3E5FCD2}" name="Tabla169" displayName="Tabla169" ref="B6:J21" totalsRowShown="0" headerRowDxfId="13" dataDxfId="11" headerRowBorderDxfId="12" tableBorderDxfId="10" totalsRowBorderDxfId="9">
  <autoFilter ref="B6:J21" xr:uid="{0CC7C4C5-FB41-4738-BCA3-B4C815842339}"/>
  <sortState xmlns:xlrd2="http://schemas.microsoft.com/office/spreadsheetml/2017/richdata2" ref="B7:J21">
    <sortCondition descending="1" ref="J6:J21"/>
  </sortState>
  <tableColumns count="9">
    <tableColumn id="1" xr3:uid="{AE8C39CF-7DDE-4054-BA22-310848A91446}" name="Pos" dataDxfId="8"/>
    <tableColumn id="2" xr3:uid="{4FB49E35-2C77-4D26-B9FE-5D98265CD3CB}" name="Segunda División Femenina" dataDxfId="7"/>
    <tableColumn id="3" xr3:uid="{053BC889-E272-43CE-B306-E14BE8E3E4A5}" name="DUATLON CRE ALCOBENDAS" dataDxfId="6"/>
    <tableColumn id="4" xr3:uid="{D322F086-7BEE-49AD-BC9F-21ED98CF1CEE}" name="DUATLON RELEVOS ALCOBENDAS" dataDxfId="5"/>
    <tableColumn id="5" xr3:uid="{69E0486B-B2F4-4B86-A0D4-594F6656B065}" name="DUATLON RELEVOS MIXTOS" dataDxfId="4"/>
    <tableColumn id="6" xr3:uid="{EA250F8A-50A5-4B8B-8381-CE7523347EED}" name="TRIATLON RELEVOS MIXTOS" dataDxfId="3"/>
    <tableColumn id="7" xr3:uid="{65291616-F243-4A63-B8E4-6EEAF93938A2}" name="TRIATLON CRE" dataDxfId="2"/>
    <tableColumn id="10" xr3:uid="{8A99C847-CDC1-41DE-AF09-0FB5F6BA50AC}" name="TRIATLON POR RELEVOS" dataDxfId="1"/>
    <tableColumn id="8" xr3:uid="{C9C99665-E4FC-444C-AC8F-7A5B1B3EB453}" name="Total" dataDxfId="0">
      <calculatedColumnFormula>SUM(Tabla169[[#This Row],[DUATLON CRE ALCOBENDAS]:[TRIATLON CRE]])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73CF9-EA3D-457B-A5EE-045314E2DA7A}">
  <dimension ref="B1:J21"/>
  <sheetViews>
    <sheetView showGridLines="0" tabSelected="1" topLeftCell="A4" zoomScale="90" zoomScaleNormal="90" workbookViewId="0">
      <selection activeCell="C25" sqref="C25"/>
    </sheetView>
  </sheetViews>
  <sheetFormatPr baseColWidth="10" defaultColWidth="10.89453125" defaultRowHeight="14.4" x14ac:dyDescent="0.55000000000000004"/>
  <cols>
    <col min="1" max="1" width="4.7890625" style="1" customWidth="1"/>
    <col min="2" max="2" width="10.89453125" style="2"/>
    <col min="3" max="3" width="43.89453125" style="1" customWidth="1"/>
    <col min="4" max="4" width="18.3125" style="2" bestFit="1" customWidth="1"/>
    <col min="5" max="5" width="17.89453125" style="2" bestFit="1" customWidth="1"/>
    <col min="6" max="6" width="14.41796875" style="2" bestFit="1" customWidth="1"/>
    <col min="7" max="9" width="14.7890625" style="2" bestFit="1" customWidth="1"/>
    <col min="10" max="10" width="10.89453125" style="2"/>
    <col min="11" max="16384" width="10.89453125" style="1"/>
  </cols>
  <sheetData>
    <row r="1" spans="2:10" x14ac:dyDescent="0.55000000000000004">
      <c r="B1" s="8"/>
      <c r="C1" s="7"/>
      <c r="D1" s="8"/>
      <c r="E1" s="8"/>
      <c r="F1" s="8"/>
      <c r="G1" s="8"/>
      <c r="H1" s="8"/>
      <c r="I1" s="8"/>
      <c r="J1" s="8"/>
    </row>
    <row r="2" spans="2:10" x14ac:dyDescent="0.55000000000000004">
      <c r="B2" s="8"/>
      <c r="C2" s="7"/>
      <c r="D2" s="8"/>
      <c r="E2" s="8"/>
      <c r="F2" s="8"/>
      <c r="G2" s="8"/>
      <c r="H2" s="8"/>
      <c r="I2" s="8"/>
      <c r="J2" s="8"/>
    </row>
    <row r="3" spans="2:10" ht="18" x14ac:dyDescent="0.65">
      <c r="B3" s="8"/>
      <c r="C3" s="7"/>
      <c r="D3" s="21" t="s">
        <v>3</v>
      </c>
      <c r="E3" s="21"/>
      <c r="F3" s="9"/>
      <c r="G3" s="9"/>
      <c r="H3" s="9"/>
      <c r="I3" s="9"/>
      <c r="J3" s="9"/>
    </row>
    <row r="4" spans="2:10" x14ac:dyDescent="0.55000000000000004">
      <c r="B4" s="8"/>
      <c r="C4" s="7"/>
      <c r="D4" s="8"/>
      <c r="E4" s="8"/>
      <c r="F4" s="8"/>
      <c r="G4" s="8"/>
      <c r="H4" s="8"/>
      <c r="I4" s="8"/>
      <c r="J4" s="8"/>
    </row>
    <row r="5" spans="2:10" ht="22.8" x14ac:dyDescent="0.8">
      <c r="B5" s="8"/>
      <c r="C5" s="20" t="s">
        <v>8</v>
      </c>
      <c r="D5" s="20"/>
      <c r="E5" s="20"/>
      <c r="F5" s="20"/>
      <c r="G5" s="20"/>
      <c r="H5" s="20"/>
      <c r="I5" s="20"/>
      <c r="J5" s="20"/>
    </row>
    <row r="6" spans="2:10" s="3" customFormat="1" ht="37.799999999999997" x14ac:dyDescent="0.55000000000000004">
      <c r="B6" s="17" t="s">
        <v>2</v>
      </c>
      <c r="C6" s="18" t="s">
        <v>0</v>
      </c>
      <c r="D6" s="12" t="s">
        <v>38</v>
      </c>
      <c r="E6" s="12" t="s">
        <v>39</v>
      </c>
      <c r="F6" s="12" t="s">
        <v>34</v>
      </c>
      <c r="G6" s="12" t="s">
        <v>35</v>
      </c>
      <c r="H6" s="12" t="s">
        <v>36</v>
      </c>
      <c r="I6" s="15" t="s">
        <v>37</v>
      </c>
      <c r="J6" s="19" t="s">
        <v>1</v>
      </c>
    </row>
    <row r="7" spans="2:10" x14ac:dyDescent="0.55000000000000004">
      <c r="B7" s="10">
        <v>1</v>
      </c>
      <c r="C7" s="14" t="s">
        <v>11</v>
      </c>
      <c r="D7" s="11">
        <v>60</v>
      </c>
      <c r="E7" s="11">
        <v>45</v>
      </c>
      <c r="F7" s="11"/>
      <c r="G7" s="11"/>
      <c r="H7" s="11"/>
      <c r="I7" s="11"/>
      <c r="J7" s="13">
        <f>SUM(Tabla16[[#This Row],[DUATLON CRE ALCOBENDAS]:[TRIATLON POR RELEVOS]])</f>
        <v>105</v>
      </c>
    </row>
    <row r="8" spans="2:10" x14ac:dyDescent="0.55000000000000004">
      <c r="B8" s="4">
        <v>2</v>
      </c>
      <c r="C8" s="14" t="s">
        <v>19</v>
      </c>
      <c r="D8" s="5">
        <v>52</v>
      </c>
      <c r="E8" s="5">
        <v>39</v>
      </c>
      <c r="F8" s="5"/>
      <c r="G8" s="5"/>
      <c r="H8" s="5"/>
      <c r="I8" s="5"/>
      <c r="J8" s="13">
        <f>SUM(Tabla16[[#This Row],[DUATLON CRE ALCOBENDAS]:[TRIATLON POR RELEVOS]])</f>
        <v>91</v>
      </c>
    </row>
    <row r="9" spans="2:10" x14ac:dyDescent="0.55000000000000004">
      <c r="B9" s="10">
        <v>3</v>
      </c>
      <c r="C9" s="14" t="s">
        <v>9</v>
      </c>
      <c r="D9" s="5">
        <v>44</v>
      </c>
      <c r="E9" s="5">
        <v>42</v>
      </c>
      <c r="F9" s="5"/>
      <c r="G9" s="5"/>
      <c r="H9" s="5"/>
      <c r="I9" s="5"/>
      <c r="J9" s="13">
        <f>SUM(Tabla16[[#This Row],[DUATLON CRE ALCOBENDAS]:[TRIATLON POR RELEVOS]])</f>
        <v>86</v>
      </c>
    </row>
    <row r="10" spans="2:10" x14ac:dyDescent="0.55000000000000004">
      <c r="B10" s="10">
        <v>4</v>
      </c>
      <c r="C10" s="14" t="s">
        <v>21</v>
      </c>
      <c r="D10" s="5">
        <v>56</v>
      </c>
      <c r="E10" s="5">
        <v>27</v>
      </c>
      <c r="F10" s="5"/>
      <c r="G10" s="5"/>
      <c r="H10" s="5"/>
      <c r="I10" s="5"/>
      <c r="J10" s="13">
        <f>SUM(Tabla16[[#This Row],[DUATLON CRE ALCOBENDAS]:[TRIATLON POR RELEVOS]])</f>
        <v>83</v>
      </c>
    </row>
    <row r="11" spans="2:10" x14ac:dyDescent="0.55000000000000004">
      <c r="B11" s="4">
        <v>5</v>
      </c>
      <c r="C11" s="14" t="s">
        <v>16</v>
      </c>
      <c r="D11" s="5">
        <v>48</v>
      </c>
      <c r="E11" s="5">
        <v>33</v>
      </c>
      <c r="F11" s="5"/>
      <c r="G11" s="5"/>
      <c r="H11" s="5"/>
      <c r="I11" s="5"/>
      <c r="J11" s="13">
        <f>SUM(Tabla16[[#This Row],[DUATLON CRE ALCOBENDAS]:[TRIATLON POR RELEVOS]])</f>
        <v>81</v>
      </c>
    </row>
    <row r="12" spans="2:10" x14ac:dyDescent="0.55000000000000004">
      <c r="B12" s="10">
        <v>6</v>
      </c>
      <c r="C12" s="14" t="s">
        <v>41</v>
      </c>
      <c r="D12" s="5">
        <v>28</v>
      </c>
      <c r="E12" s="5">
        <v>36</v>
      </c>
      <c r="F12" s="5"/>
      <c r="G12" s="5"/>
      <c r="H12" s="5"/>
      <c r="I12" s="5"/>
      <c r="J12" s="13">
        <f>SUM(Tabla16[[#This Row],[DUATLON CRE ALCOBENDAS]:[TRIATLON POR RELEVOS]])</f>
        <v>64</v>
      </c>
    </row>
    <row r="13" spans="2:10" x14ac:dyDescent="0.55000000000000004">
      <c r="B13" s="10">
        <v>7</v>
      </c>
      <c r="C13" s="14" t="s">
        <v>10</v>
      </c>
      <c r="D13" s="5">
        <v>40</v>
      </c>
      <c r="E13" s="5">
        <v>24</v>
      </c>
      <c r="F13" s="5"/>
      <c r="G13" s="5"/>
      <c r="H13" s="5"/>
      <c r="I13" s="5"/>
      <c r="J13" s="13">
        <f>SUM(Tabla16[[#This Row],[DUATLON CRE ALCOBENDAS]:[TRIATLON POR RELEVOS]])</f>
        <v>64</v>
      </c>
    </row>
    <row r="14" spans="2:10" x14ac:dyDescent="0.55000000000000004">
      <c r="B14" s="4">
        <v>8</v>
      </c>
      <c r="C14" s="14" t="s">
        <v>13</v>
      </c>
      <c r="D14" s="5">
        <v>20</v>
      </c>
      <c r="E14" s="5">
        <v>30</v>
      </c>
      <c r="F14" s="5"/>
      <c r="G14" s="5"/>
      <c r="H14" s="5"/>
      <c r="I14" s="5"/>
      <c r="J14" s="13">
        <f>SUM(Tabla16[[#This Row],[DUATLON CRE ALCOBENDAS]:[TRIATLON POR RELEVOS]])</f>
        <v>50</v>
      </c>
    </row>
    <row r="15" spans="2:10" x14ac:dyDescent="0.55000000000000004">
      <c r="B15" s="10">
        <v>9</v>
      </c>
      <c r="C15" s="14" t="s">
        <v>20</v>
      </c>
      <c r="D15" s="5">
        <v>36</v>
      </c>
      <c r="E15" s="5">
        <v>12</v>
      </c>
      <c r="F15" s="5"/>
      <c r="G15" s="5"/>
      <c r="H15" s="5"/>
      <c r="I15" s="5"/>
      <c r="J15" s="13">
        <f>SUM(Tabla16[[#This Row],[DUATLON CRE ALCOBENDAS]:[TRIATLON POR RELEVOS]])</f>
        <v>48</v>
      </c>
    </row>
    <row r="16" spans="2:10" x14ac:dyDescent="0.55000000000000004">
      <c r="B16" s="10">
        <v>10</v>
      </c>
      <c r="C16" s="14" t="s">
        <v>17</v>
      </c>
      <c r="D16" s="5">
        <v>32</v>
      </c>
      <c r="E16" s="5">
        <v>15</v>
      </c>
      <c r="F16" s="5"/>
      <c r="G16" s="5"/>
      <c r="H16" s="5"/>
      <c r="I16" s="5"/>
      <c r="J16" s="13">
        <f>SUM(Tabla16[[#This Row],[DUATLON CRE ALCOBENDAS]:[TRIATLON POR RELEVOS]])</f>
        <v>47</v>
      </c>
    </row>
    <row r="17" spans="2:10" x14ac:dyDescent="0.55000000000000004">
      <c r="B17" s="4">
        <v>11</v>
      </c>
      <c r="C17" s="16" t="s">
        <v>7</v>
      </c>
      <c r="D17" s="5">
        <v>24</v>
      </c>
      <c r="E17" s="5">
        <v>21</v>
      </c>
      <c r="F17" s="5"/>
      <c r="G17" s="5"/>
      <c r="H17" s="5"/>
      <c r="I17" s="5"/>
      <c r="J17" s="13">
        <f>SUM(Tabla16[[#This Row],[DUATLON CRE ALCOBENDAS]:[TRIATLON POR RELEVOS]])</f>
        <v>45</v>
      </c>
    </row>
    <row r="18" spans="2:10" x14ac:dyDescent="0.55000000000000004">
      <c r="B18" s="10">
        <v>12</v>
      </c>
      <c r="C18" s="14" t="s">
        <v>18</v>
      </c>
      <c r="D18" s="5">
        <v>16</v>
      </c>
      <c r="E18" s="5">
        <v>18</v>
      </c>
      <c r="F18" s="5"/>
      <c r="G18" s="5"/>
      <c r="H18" s="5"/>
      <c r="I18" s="5"/>
      <c r="J18" s="13">
        <f>SUM(Tabla16[[#This Row],[DUATLON CRE ALCOBENDAS]:[TRIATLON POR RELEVOS]])</f>
        <v>34</v>
      </c>
    </row>
    <row r="19" spans="2:10" x14ac:dyDescent="0.55000000000000004">
      <c r="B19" s="10">
        <v>13</v>
      </c>
      <c r="C19" s="14" t="s">
        <v>14</v>
      </c>
      <c r="D19" s="5">
        <v>12</v>
      </c>
      <c r="E19" s="5">
        <v>6</v>
      </c>
      <c r="F19" s="5"/>
      <c r="G19" s="5"/>
      <c r="H19" s="5"/>
      <c r="I19" s="5"/>
      <c r="J19" s="13">
        <f>SUM(Tabla16[[#This Row],[DUATLON CRE ALCOBENDAS]:[TRIATLON POR RELEVOS]])</f>
        <v>18</v>
      </c>
    </row>
    <row r="20" spans="2:10" x14ac:dyDescent="0.55000000000000004">
      <c r="B20" s="4">
        <v>14</v>
      </c>
      <c r="C20" s="14" t="s">
        <v>12</v>
      </c>
      <c r="D20" s="5">
        <v>8</v>
      </c>
      <c r="E20" s="5">
        <v>9</v>
      </c>
      <c r="F20" s="5"/>
      <c r="G20" s="5"/>
      <c r="H20" s="5"/>
      <c r="I20" s="5"/>
      <c r="J20" s="13">
        <f>SUM(Tabla16[[#This Row],[DUATLON CRE ALCOBENDAS]:[TRIATLON POR RELEVOS]])</f>
        <v>17</v>
      </c>
    </row>
    <row r="21" spans="2:10" x14ac:dyDescent="0.55000000000000004">
      <c r="B21" s="10">
        <v>15</v>
      </c>
      <c r="C21" s="14" t="s">
        <v>15</v>
      </c>
      <c r="D21" s="5">
        <v>4</v>
      </c>
      <c r="E21" s="5">
        <v>3</v>
      </c>
      <c r="F21" s="5"/>
      <c r="G21" s="5"/>
      <c r="H21" s="6"/>
      <c r="I21" s="6"/>
      <c r="J21" s="13">
        <f>SUM(Tabla16[[#This Row],[DUATLON CRE ALCOBENDAS]:[TRIATLON POR RELEVOS]])</f>
        <v>7</v>
      </c>
    </row>
  </sheetData>
  <mergeCells count="2">
    <mergeCell ref="C5:J5"/>
    <mergeCell ref="D3:E3"/>
  </mergeCells>
  <phoneticPr fontId="11" type="noConversion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025D3-02D7-4F3C-A182-986A6CA24A9B}">
  <dimension ref="B1:J21"/>
  <sheetViews>
    <sheetView showGridLines="0" zoomScale="90" zoomScaleNormal="90" workbookViewId="0">
      <selection activeCell="D25" sqref="D25"/>
    </sheetView>
  </sheetViews>
  <sheetFormatPr baseColWidth="10" defaultColWidth="10.89453125" defaultRowHeight="14.4" x14ac:dyDescent="0.55000000000000004"/>
  <cols>
    <col min="1" max="1" width="4.7890625" style="1" customWidth="1"/>
    <col min="2" max="2" width="10.89453125" style="2"/>
    <col min="3" max="3" width="43.89453125" style="1" customWidth="1"/>
    <col min="4" max="4" width="18.3125" style="2" customWidth="1"/>
    <col min="5" max="5" width="17.89453125" style="2" bestFit="1" customWidth="1"/>
    <col min="6" max="6" width="14.41796875" style="2" bestFit="1" customWidth="1"/>
    <col min="7" max="9" width="14.7890625" style="2" bestFit="1" customWidth="1"/>
    <col min="10" max="10" width="10.89453125" style="2"/>
    <col min="11" max="16384" width="10.89453125" style="1"/>
  </cols>
  <sheetData>
    <row r="1" spans="2:10" x14ac:dyDescent="0.55000000000000004">
      <c r="B1" s="8"/>
      <c r="C1" s="7"/>
      <c r="D1" s="8"/>
      <c r="E1" s="8"/>
      <c r="F1" s="8"/>
      <c r="G1" s="8"/>
      <c r="H1" s="8"/>
      <c r="I1" s="8"/>
      <c r="J1" s="8"/>
    </row>
    <row r="2" spans="2:10" x14ac:dyDescent="0.55000000000000004">
      <c r="B2" s="8"/>
      <c r="C2" s="7"/>
      <c r="D2" s="8"/>
      <c r="E2" s="8"/>
      <c r="F2" s="8"/>
      <c r="G2" s="8"/>
      <c r="H2" s="8"/>
      <c r="I2" s="8"/>
      <c r="J2" s="8"/>
    </row>
    <row r="3" spans="2:10" ht="18" x14ac:dyDescent="0.65">
      <c r="B3" s="8"/>
      <c r="C3" s="7"/>
      <c r="D3" s="21" t="s">
        <v>4</v>
      </c>
      <c r="E3" s="21"/>
      <c r="F3" s="9"/>
      <c r="G3" s="9"/>
      <c r="H3" s="9"/>
      <c r="I3" s="9"/>
      <c r="J3" s="9"/>
    </row>
    <row r="4" spans="2:10" x14ac:dyDescent="0.55000000000000004">
      <c r="B4" s="8"/>
      <c r="C4" s="7"/>
      <c r="D4" s="8"/>
      <c r="E4" s="8"/>
      <c r="F4" s="8"/>
      <c r="G4" s="8"/>
      <c r="H4" s="8"/>
      <c r="I4" s="8"/>
      <c r="J4" s="8"/>
    </row>
    <row r="5" spans="2:10" ht="22.8" x14ac:dyDescent="0.8">
      <c r="B5" s="8"/>
      <c r="C5" s="20" t="s">
        <v>8</v>
      </c>
      <c r="D5" s="20"/>
      <c r="E5" s="20"/>
      <c r="F5" s="20"/>
      <c r="G5" s="20"/>
      <c r="H5" s="20"/>
      <c r="I5" s="20"/>
      <c r="J5" s="20"/>
    </row>
    <row r="6" spans="2:10" s="3" customFormat="1" ht="37.799999999999997" x14ac:dyDescent="0.55000000000000004">
      <c r="B6" s="17" t="s">
        <v>2</v>
      </c>
      <c r="C6" s="18" t="s">
        <v>5</v>
      </c>
      <c r="D6" s="12" t="s">
        <v>38</v>
      </c>
      <c r="E6" s="12" t="s">
        <v>39</v>
      </c>
      <c r="F6" s="12" t="s">
        <v>34</v>
      </c>
      <c r="G6" s="12" t="s">
        <v>35</v>
      </c>
      <c r="H6" s="12" t="s">
        <v>36</v>
      </c>
      <c r="I6" s="15" t="s">
        <v>37</v>
      </c>
      <c r="J6" s="19" t="s">
        <v>1</v>
      </c>
    </row>
    <row r="7" spans="2:10" x14ac:dyDescent="0.55000000000000004">
      <c r="B7" s="10">
        <v>1</v>
      </c>
      <c r="C7" s="14" t="s">
        <v>31</v>
      </c>
      <c r="D7" s="11">
        <v>60</v>
      </c>
      <c r="E7" s="11">
        <v>45</v>
      </c>
      <c r="F7" s="11"/>
      <c r="G7" s="11"/>
      <c r="H7" s="11"/>
      <c r="I7" s="11"/>
      <c r="J7" s="13">
        <f>SUM(Tabla169[[#This Row],[DUATLON CRE ALCOBENDAS]:[TRIATLON CRE]])</f>
        <v>105</v>
      </c>
    </row>
    <row r="8" spans="2:10" x14ac:dyDescent="0.55000000000000004">
      <c r="B8" s="4">
        <v>2</v>
      </c>
      <c r="C8" s="14" t="s">
        <v>28</v>
      </c>
      <c r="D8" s="5">
        <v>56</v>
      </c>
      <c r="E8" s="5">
        <v>42</v>
      </c>
      <c r="F8" s="5"/>
      <c r="G8" s="5"/>
      <c r="H8" s="5"/>
      <c r="I8" s="5"/>
      <c r="J8" s="13">
        <f>SUM(Tabla169[[#This Row],[DUATLON CRE ALCOBENDAS]:[TRIATLON CRE]])</f>
        <v>98</v>
      </c>
    </row>
    <row r="9" spans="2:10" x14ac:dyDescent="0.55000000000000004">
      <c r="B9" s="10">
        <v>3</v>
      </c>
      <c r="C9" s="14" t="s">
        <v>6</v>
      </c>
      <c r="D9" s="5">
        <v>48</v>
      </c>
      <c r="E9" s="5">
        <v>39</v>
      </c>
      <c r="F9" s="5"/>
      <c r="G9" s="5"/>
      <c r="H9" s="5"/>
      <c r="I9" s="5"/>
      <c r="J9" s="13">
        <f>SUM(Tabla169[[#This Row],[DUATLON CRE ALCOBENDAS]:[TRIATLON CRE]])</f>
        <v>87</v>
      </c>
    </row>
    <row r="10" spans="2:10" x14ac:dyDescent="0.55000000000000004">
      <c r="B10" s="10">
        <v>4</v>
      </c>
      <c r="C10" s="14" t="s">
        <v>27</v>
      </c>
      <c r="D10" s="5">
        <v>52</v>
      </c>
      <c r="E10" s="5">
        <v>33</v>
      </c>
      <c r="F10" s="5"/>
      <c r="G10" s="5"/>
      <c r="H10" s="5"/>
      <c r="I10" s="5"/>
      <c r="J10" s="13">
        <f>SUM(Tabla169[[#This Row],[DUATLON CRE ALCOBENDAS]:[TRIATLON CRE]])</f>
        <v>85</v>
      </c>
    </row>
    <row r="11" spans="2:10" x14ac:dyDescent="0.55000000000000004">
      <c r="B11" s="4">
        <v>5</v>
      </c>
      <c r="C11" s="14" t="s">
        <v>26</v>
      </c>
      <c r="D11" s="5">
        <v>40</v>
      </c>
      <c r="E11" s="5">
        <v>36</v>
      </c>
      <c r="F11" s="5"/>
      <c r="G11" s="5"/>
      <c r="H11" s="5"/>
      <c r="I11" s="5"/>
      <c r="J11" s="13">
        <f>SUM(Tabla169[[#This Row],[DUATLON CRE ALCOBENDAS]:[TRIATLON CRE]])</f>
        <v>76</v>
      </c>
    </row>
    <row r="12" spans="2:10" x14ac:dyDescent="0.55000000000000004">
      <c r="B12" s="10">
        <v>6</v>
      </c>
      <c r="C12" s="14" t="s">
        <v>40</v>
      </c>
      <c r="D12" s="5">
        <v>44</v>
      </c>
      <c r="E12" s="5">
        <v>30</v>
      </c>
      <c r="F12" s="5"/>
      <c r="G12" s="5"/>
      <c r="H12" s="5"/>
      <c r="I12" s="5"/>
      <c r="J12" s="13">
        <f>SUM(Tabla169[[#This Row],[DUATLON CRE ALCOBENDAS]:[TRIATLON CRE]])</f>
        <v>74</v>
      </c>
    </row>
    <row r="13" spans="2:10" x14ac:dyDescent="0.55000000000000004">
      <c r="B13" s="10">
        <v>7</v>
      </c>
      <c r="C13" s="14" t="s">
        <v>25</v>
      </c>
      <c r="D13" s="5">
        <v>36</v>
      </c>
      <c r="E13" s="5">
        <v>21</v>
      </c>
      <c r="F13" s="5"/>
      <c r="G13" s="5"/>
      <c r="H13" s="5"/>
      <c r="I13" s="5"/>
      <c r="J13" s="13">
        <f>SUM(Tabla169[[#This Row],[DUATLON CRE ALCOBENDAS]:[TRIATLON CRE]])</f>
        <v>57</v>
      </c>
    </row>
    <row r="14" spans="2:10" x14ac:dyDescent="0.55000000000000004">
      <c r="B14" s="4">
        <v>8</v>
      </c>
      <c r="C14" s="14" t="s">
        <v>29</v>
      </c>
      <c r="D14" s="5">
        <v>32</v>
      </c>
      <c r="E14" s="5">
        <v>24</v>
      </c>
      <c r="F14" s="5"/>
      <c r="G14" s="5"/>
      <c r="H14" s="5"/>
      <c r="I14" s="5"/>
      <c r="J14" s="13">
        <f>SUM(Tabla169[[#This Row],[DUATLON CRE ALCOBENDAS]:[TRIATLON CRE]])</f>
        <v>56</v>
      </c>
    </row>
    <row r="15" spans="2:10" x14ac:dyDescent="0.55000000000000004">
      <c r="B15" s="10">
        <v>9</v>
      </c>
      <c r="C15" s="14" t="s">
        <v>30</v>
      </c>
      <c r="D15" s="5">
        <v>24</v>
      </c>
      <c r="E15" s="5">
        <v>27</v>
      </c>
      <c r="F15" s="5"/>
      <c r="G15" s="5"/>
      <c r="H15" s="5"/>
      <c r="I15" s="5"/>
      <c r="J15" s="13">
        <f>SUM(Tabla169[[#This Row],[DUATLON CRE ALCOBENDAS]:[TRIATLON CRE]])</f>
        <v>51</v>
      </c>
    </row>
    <row r="16" spans="2:10" x14ac:dyDescent="0.55000000000000004">
      <c r="B16" s="10">
        <v>10</v>
      </c>
      <c r="C16" s="14" t="s">
        <v>24</v>
      </c>
      <c r="D16" s="5">
        <v>28</v>
      </c>
      <c r="E16" s="5">
        <v>18</v>
      </c>
      <c r="F16" s="5"/>
      <c r="G16" s="5"/>
      <c r="H16" s="5"/>
      <c r="I16" s="5"/>
      <c r="J16" s="13">
        <f>SUM(Tabla169[[#This Row],[DUATLON CRE ALCOBENDAS]:[TRIATLON CRE]])</f>
        <v>46</v>
      </c>
    </row>
    <row r="17" spans="2:10" x14ac:dyDescent="0.55000000000000004">
      <c r="B17" s="4">
        <v>11</v>
      </c>
      <c r="C17" s="16" t="s">
        <v>42</v>
      </c>
      <c r="D17" s="5">
        <v>20</v>
      </c>
      <c r="E17" s="5"/>
      <c r="F17" s="5"/>
      <c r="G17" s="5"/>
      <c r="H17" s="5"/>
      <c r="I17" s="5"/>
      <c r="J17" s="13">
        <f>SUM(Tabla169[[#This Row],[DUATLON CRE ALCOBENDAS]:[TRIATLON CRE]])</f>
        <v>20</v>
      </c>
    </row>
    <row r="18" spans="2:10" x14ac:dyDescent="0.55000000000000004">
      <c r="B18" s="10">
        <v>12</v>
      </c>
      <c r="C18" s="14" t="s">
        <v>22</v>
      </c>
      <c r="D18" s="5"/>
      <c r="E18" s="5">
        <v>15</v>
      </c>
      <c r="F18" s="5"/>
      <c r="G18" s="5"/>
      <c r="H18" s="5"/>
      <c r="I18" s="5"/>
      <c r="J18" s="13">
        <f>SUM(Tabla169[[#This Row],[DUATLON CRE ALCOBENDAS]:[TRIATLON CRE]])</f>
        <v>15</v>
      </c>
    </row>
    <row r="19" spans="2:10" x14ac:dyDescent="0.55000000000000004">
      <c r="B19" s="10">
        <v>13</v>
      </c>
      <c r="C19" s="14" t="s">
        <v>23</v>
      </c>
      <c r="D19" s="5"/>
      <c r="E19" s="5"/>
      <c r="F19" s="5"/>
      <c r="G19" s="5"/>
      <c r="H19" s="5"/>
      <c r="I19" s="5"/>
      <c r="J19" s="13">
        <f>SUM(Tabla169[[#This Row],[DUATLON CRE ALCOBENDAS]:[TRIATLON CRE]])</f>
        <v>0</v>
      </c>
    </row>
    <row r="20" spans="2:10" x14ac:dyDescent="0.55000000000000004">
      <c r="B20" s="4">
        <v>14</v>
      </c>
      <c r="C20" s="14" t="s">
        <v>32</v>
      </c>
      <c r="D20" s="5"/>
      <c r="E20" s="5"/>
      <c r="F20" s="5"/>
      <c r="G20" s="5"/>
      <c r="H20" s="5"/>
      <c r="I20" s="5"/>
      <c r="J20" s="13">
        <f>SUM(Tabla169[[#This Row],[DUATLON CRE ALCOBENDAS]:[TRIATLON CRE]])</f>
        <v>0</v>
      </c>
    </row>
    <row r="21" spans="2:10" x14ac:dyDescent="0.55000000000000004">
      <c r="B21" s="10">
        <v>15</v>
      </c>
      <c r="C21" s="14" t="s">
        <v>33</v>
      </c>
      <c r="D21" s="6"/>
      <c r="E21" s="6"/>
      <c r="F21" s="5"/>
      <c r="G21" s="5"/>
      <c r="H21" s="6"/>
      <c r="I21" s="6"/>
      <c r="J21" s="13">
        <f>SUM(Tabla169[[#This Row],[DUATLON CRE ALCOBENDAS]:[TRIATLON CRE]])</f>
        <v>0</v>
      </c>
    </row>
  </sheetData>
  <mergeCells count="2">
    <mergeCell ref="D3:E3"/>
    <mergeCell ref="C5:J5"/>
  </mergeCells>
  <phoneticPr fontId="11" type="noConversion"/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AC589F9719154083BA6B45168F0AA8" ma:contentTypeVersion="13" ma:contentTypeDescription="Crear nuevo documento." ma:contentTypeScope="" ma:versionID="9f419fc4a743685ea562bf9413eb7b74">
  <xsd:schema xmlns:xsd="http://www.w3.org/2001/XMLSchema" xmlns:xs="http://www.w3.org/2001/XMLSchema" xmlns:p="http://schemas.microsoft.com/office/2006/metadata/properties" xmlns:ns3="23cdec36-78bb-4951-803b-d45dff8a7c0b" xmlns:ns4="959defe6-c77b-4aa9-bc09-7b17542295b5" targetNamespace="http://schemas.microsoft.com/office/2006/metadata/properties" ma:root="true" ma:fieldsID="fc4bafd7ae9e8e79ba347c6e989afa56" ns3:_="" ns4:_="">
    <xsd:import namespace="23cdec36-78bb-4951-803b-d45dff8a7c0b"/>
    <xsd:import namespace="959defe6-c77b-4aa9-bc09-7b17542295b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cdec36-78bb-4951-803b-d45dff8a7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9defe6-c77b-4aa9-bc09-7b17542295b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02187-812F-47A7-B205-EBD0DCCF40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cdec36-78bb-4951-803b-d45dff8a7c0b"/>
    <ds:schemaRef ds:uri="959defe6-c77b-4aa9-bc09-7b1754229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335435-41FE-4575-A0E8-98AC97A25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3A57B-A329-45DA-A641-B799BADB81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1ªF</vt:lpstr>
      <vt:lpstr>2ªF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Kika Escobar | FETRI</cp:lastModifiedBy>
  <cp:lastPrinted>2021-04-27T08:34:04Z</cp:lastPrinted>
  <dcterms:created xsi:type="dcterms:W3CDTF">2020-01-28T08:31:24Z</dcterms:created>
  <dcterms:modified xsi:type="dcterms:W3CDTF">2021-05-20T15:03:16Z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0x0101009CAC589F9719154083BA6B45168F0AA8</vt:lpwstr>
  </property>
</Properties>
</file>