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1/Liga Nacional Talento de Clubes de Triatlón/PARA ENVIAR A KIKA/"/>
    </mc:Choice>
  </mc:AlternateContent>
  <xr:revisionPtr revIDLastSave="2229" documentId="114_{5AFB5C7D-E2B5-4313-AB78-97B32FE37F8C}" xr6:coauthVersionLast="47" xr6:coauthVersionMax="47" xr10:uidLastSave="{00D87D46-2942-4B9B-9362-5DEC5899C7D0}"/>
  <bookViews>
    <workbookView xWindow="-108" yWindow="-108" windowWidth="23256" windowHeight="12576" activeTab="1" xr2:uid="{D6B9F79B-32EC-4DC1-906A-6010276B8130}"/>
  </bookViews>
  <sheets>
    <sheet name="1ªM" sheetId="1" r:id="rId1"/>
    <sheet name="2ªM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" l="1"/>
  <c r="J7" i="7"/>
  <c r="J9" i="7"/>
  <c r="J7" i="1"/>
  <c r="J9" i="1"/>
  <c r="J8" i="7" l="1"/>
  <c r="J12" i="1"/>
  <c r="J13" i="7" l="1"/>
  <c r="J12" i="7"/>
  <c r="J10" i="1"/>
  <c r="J10" i="7" l="1"/>
  <c r="J11" i="1"/>
  <c r="J15" i="7" l="1"/>
  <c r="J15" i="1"/>
  <c r="J14" i="7" l="1"/>
  <c r="J14" i="1"/>
  <c r="J11" i="7" l="1"/>
  <c r="J17" i="1"/>
  <c r="J17" i="7" l="1"/>
  <c r="J13" i="1"/>
  <c r="J16" i="7" l="1"/>
  <c r="J16" i="1"/>
  <c r="J19" i="7" l="1"/>
  <c r="J18" i="1"/>
  <c r="J20" i="7" l="1"/>
  <c r="J20" i="1"/>
  <c r="J21" i="7" l="1"/>
  <c r="J18" i="7"/>
  <c r="J19" i="1"/>
  <c r="J21" i="1"/>
</calcChain>
</file>

<file path=xl/sharedStrings.xml><?xml version="1.0" encoding="utf-8"?>
<sst xmlns="http://schemas.openxmlformats.org/spreadsheetml/2006/main" count="52" uniqueCount="43">
  <si>
    <t>Total</t>
  </si>
  <si>
    <t>Pos</t>
  </si>
  <si>
    <t>1ª DIVISIÓN MASC.</t>
  </si>
  <si>
    <t>2ª DIVISIÓN MASC.</t>
  </si>
  <si>
    <t>Segunda División Masculina</t>
  </si>
  <si>
    <t>Primera División Masculina</t>
  </si>
  <si>
    <t>CLUB TRIATLONCIEM</t>
  </si>
  <si>
    <t>CLUB TRIATLON 401</t>
  </si>
  <si>
    <t>LIGA NACIONAL DE CLUBES DE TRIATLON DE TALENTOS</t>
  </si>
  <si>
    <t>CLUB DE TRIATLÓN DIABLILLOS DE RIVAS</t>
  </si>
  <si>
    <t>CIDADE DE LUGO FLUVIAL</t>
  </si>
  <si>
    <t>SALTOKI TRIKIDEAK</t>
  </si>
  <si>
    <t>TRI INFINITY MÓSTOLES</t>
  </si>
  <si>
    <t>ADSEVILLA</t>
  </si>
  <si>
    <t>CLUB TRIATLON LAS ROZAS</t>
  </si>
  <si>
    <t>C.E.A. BETERA</t>
  </si>
  <si>
    <t>TRITRAIN4YOU MÁLAGA</t>
  </si>
  <si>
    <t>MONTILLA-CORDOBA TRIATLON</t>
  </si>
  <si>
    <t>TRIATLÓN ALBACETE</t>
  </si>
  <si>
    <t>A.D. NAUTICO DE NARON</t>
  </si>
  <si>
    <t>STADIUM CASABLANCA MAPEI</t>
  </si>
  <si>
    <t>TRIATLON FERROL</t>
  </si>
  <si>
    <t>ISBILYA - SLOPPY JOE´S</t>
  </si>
  <si>
    <t>C.D. TALAVERA TRAINING</t>
  </si>
  <si>
    <t>EQTR - RODACAL BEYEM</t>
  </si>
  <si>
    <t>C.D. TRIATLON LAGUNA DE DUERO</t>
  </si>
  <si>
    <t>E-TRIATLON VALLADOLID</t>
  </si>
  <si>
    <t>CLUB TRIATLON TRITONES RIOJA</t>
  </si>
  <si>
    <t>A.D. FOGAR</t>
  </si>
  <si>
    <t>CLUB ATLETICO MELILLA</t>
  </si>
  <si>
    <t>A.D. TRI-PENTA TERRAS DE LUGO</t>
  </si>
  <si>
    <t>CLUB TRIATLON COMPOSTELA</t>
  </si>
  <si>
    <t>CLUB TRIATLÓN ACADEMIA CIVIL-CNSO</t>
  </si>
  <si>
    <t>C.T. TRISCHOOL CUENCA</t>
  </si>
  <si>
    <t>TRIATON LACERTA</t>
  </si>
  <si>
    <t>DUATLON RELEVOS MIXTOS</t>
  </si>
  <si>
    <t>TRIATLON RELEVOS MIXTOS</t>
  </si>
  <si>
    <t>TRIATLON CRE</t>
  </si>
  <si>
    <t>TRIATLON POR RELEVOS</t>
  </si>
  <si>
    <t>DUATLON CRE ALCOBENDAS</t>
  </si>
  <si>
    <t>DUATLON RELEVOS ALCOBENDAS</t>
  </si>
  <si>
    <t>TRIATLON INFORHOUSE SANTIAGO</t>
  </si>
  <si>
    <t>BICICLETAS PINA-GRUPO GM-TRITOLEDO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</si>
</sst>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</fills>
  <borders count="13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/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rgb="FFD0122D"/>
      </top>
      <bottom/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3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6" fillId="2" borderId="8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D0122D"/>
        </right>
        <top/>
        <bottom style="thin">
          <color rgb="FFD0122D"/>
        </bottom>
        <vertical/>
        <horizontal/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D0122D"/>
        </right>
        <top/>
        <bottom style="thin">
          <color rgb="FFD0122D"/>
        </bottom>
        <vertical/>
        <horizontal/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0122D"/>
      <color rgb="FFF1617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2</xdr:col>
      <xdr:colOff>1723553</xdr:colOff>
      <xdr:row>4</xdr:row>
      <xdr:rowOff>42333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7340CA8-97ED-4FAB-B2CD-2BD356D2C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779" y="190500"/>
          <a:ext cx="2344441" cy="6279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2</xdr:col>
      <xdr:colOff>1723553</xdr:colOff>
      <xdr:row>4</xdr:row>
      <xdr:rowOff>42333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3B1BE8-4E2B-490A-8C73-B33D50F26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62" y="191206"/>
          <a:ext cx="2344441" cy="6321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8617B2-9D76-4BC2-9B0E-9F1760831D61}" name="Tabla1" displayName="Tabla1" ref="B6:J21" totalsRowShown="0" headerRowDxfId="27" dataDxfId="25" headerRowBorderDxfId="26" tableBorderDxfId="24" totalsRowBorderDxfId="23">
  <autoFilter ref="B6:J21" xr:uid="{0CC7C4C5-FB41-4738-BCA3-B4C815842339}"/>
  <sortState xmlns:xlrd2="http://schemas.microsoft.com/office/spreadsheetml/2017/richdata2" ref="B7:J21">
    <sortCondition descending="1" ref="J6:J21"/>
  </sortState>
  <tableColumns count="9">
    <tableColumn id="1" xr3:uid="{3B1E9C3E-5CBE-4236-BD8F-CBB8C92EBB4D}" name="Pos" dataDxfId="22"/>
    <tableColumn id="2" xr3:uid="{769DAAE7-39D1-4CA6-85B5-B80443FEF04D}" name="Primera División Masculina" dataDxfId="21"/>
    <tableColumn id="3" xr3:uid="{EBD48AB8-9BCA-43D8-8A8C-376F4F7BA5CF}" name="DUATLON CRE ALCOBENDAS" dataDxfId="20"/>
    <tableColumn id="4" xr3:uid="{54C9645C-BC98-4687-B9E1-C63B9B1E670F}" name="DUATLON RELEVOS ALCOBENDAS" dataDxfId="19"/>
    <tableColumn id="5" xr3:uid="{A284636E-DB1B-4877-A975-E89704423A48}" name="DUATLON RELEVOS MIXTOS" dataDxfId="18"/>
    <tableColumn id="6" xr3:uid="{5823E508-E43C-4F21-868F-F5FE8D528E6A}" name="TRIATLON RELEVOS MIXTOS" dataDxfId="17"/>
    <tableColumn id="10" xr3:uid="{6CAC3C5B-2CD9-4601-A213-BB016E056165}" name="TRIATLON CRE" dataDxfId="16"/>
    <tableColumn id="9" xr3:uid="{76AB2FA6-7D18-4B00-824E-D3E178EF5013}" name="TRIATLON POR RELEVOS" dataDxfId="15"/>
    <tableColumn id="8" xr3:uid="{A48BEF00-7575-4220-9783-BBB7321F72CE}" name="Total" dataDxfId="14">
      <calculatedColumnFormula>SUM(Tabla1[[#This Row],[DUATLON CRE ALCOBENDAS]:[TRIATLON POR RELEVOS]])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D093AB-58BA-4A04-A308-25950743D168}" name="Tabla18" displayName="Tabla18" ref="B6:J21" totalsRowShown="0" headerRowDxfId="13" dataDxfId="11" headerRowBorderDxfId="12" tableBorderDxfId="10" totalsRowBorderDxfId="9">
  <autoFilter ref="B6:J21" xr:uid="{0CC7C4C5-FB41-4738-BCA3-B4C815842339}"/>
  <sortState xmlns:xlrd2="http://schemas.microsoft.com/office/spreadsheetml/2017/richdata2" ref="B7:J21">
    <sortCondition descending="1" ref="J6:J21"/>
  </sortState>
  <tableColumns count="9">
    <tableColumn id="1" xr3:uid="{21CAB3F4-DB25-4E8D-897B-6C416E3988D0}" name="Pos" dataDxfId="8"/>
    <tableColumn id="2" xr3:uid="{94DAA3A9-6ABC-4262-A333-6BA18F051A99}" name="Segunda División Masculina" dataDxfId="7"/>
    <tableColumn id="3" xr3:uid="{7E17CCD0-BB0E-4630-8679-9A82C60D608E}" name="DUATLON CRE ALCOBENDAS" dataDxfId="6"/>
    <tableColumn id="4" xr3:uid="{55A60C5A-CC0F-43D5-A9DC-0B7981F4A966}" name="DUATLON RELEVOS ALCOBENDAS" dataDxfId="5"/>
    <tableColumn id="5" xr3:uid="{ED820652-7AB0-4B77-BF78-DE4BB6D03E62}" name="DUATLON RELEVOS MIXTOS" dataDxfId="4"/>
    <tableColumn id="6" xr3:uid="{6F5CA5CE-DE94-4DC0-A025-1E8B0DED0A29}" name="TRIATLON RELEVOS MIXTOS" dataDxfId="3"/>
    <tableColumn id="10" xr3:uid="{840037DF-933E-4B7D-A6EA-03F0B52C7D01}" name="TRIATLON CRE" dataDxfId="2"/>
    <tableColumn id="9" xr3:uid="{1195A877-E53E-46C1-9D11-B51DA6ED278C}" name="TRIATLON POR RELEVOS" dataDxfId="1"/>
    <tableColumn id="8" xr3:uid="{895548FC-CB6F-4BC4-9316-410E9FB94FE2}" name="Total" dataDxfId="0">
      <calculatedColumnFormula>SUM(Tabla18[[#This Row],[DUATLON CRE ALCOBENDAS]:[TRIATLON POR RELEVOS]])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6E4D-E620-4FA5-8C2C-8C9A86CD6E69}">
  <sheetPr>
    <pageSetUpPr fitToPage="1"/>
  </sheetPr>
  <dimension ref="B1:J21"/>
  <sheetViews>
    <sheetView showGridLines="0" zoomScale="90" zoomScaleNormal="90" workbookViewId="0">
      <selection activeCell="B7" sqref="B7:B21"/>
    </sheetView>
  </sheetViews>
  <sheetFormatPr baseColWidth="10" defaultColWidth="10.88671875" defaultRowHeight="14.4" x14ac:dyDescent="0.3"/>
  <cols>
    <col min="1" max="1" width="4.77734375" style="1" customWidth="1"/>
    <col min="2" max="2" width="10.88671875" style="2"/>
    <col min="3" max="3" width="43.88671875" style="1" customWidth="1"/>
    <col min="4" max="4" width="18.33203125" style="2" bestFit="1" customWidth="1"/>
    <col min="5" max="5" width="17.88671875" style="2" bestFit="1" customWidth="1"/>
    <col min="6" max="6" width="14.44140625" style="2" bestFit="1" customWidth="1"/>
    <col min="7" max="9" width="14.77734375" style="2" bestFit="1" customWidth="1"/>
    <col min="10" max="10" width="10.88671875" style="2"/>
    <col min="11" max="16384" width="10.88671875" style="1"/>
  </cols>
  <sheetData>
    <row r="1" spans="2:10" x14ac:dyDescent="0.3">
      <c r="B1" s="8"/>
      <c r="C1" s="7"/>
      <c r="D1" s="8"/>
      <c r="E1" s="8"/>
      <c r="F1" s="8"/>
      <c r="G1" s="8"/>
      <c r="H1" s="8"/>
      <c r="I1" s="8"/>
      <c r="J1" s="8"/>
    </row>
    <row r="2" spans="2:10" x14ac:dyDescent="0.3">
      <c r="B2" s="8"/>
      <c r="C2" s="7"/>
      <c r="D2" s="8"/>
      <c r="E2" s="8"/>
      <c r="F2" s="8"/>
      <c r="G2" s="8"/>
      <c r="H2" s="8"/>
      <c r="I2" s="8"/>
      <c r="J2" s="8"/>
    </row>
    <row r="3" spans="2:10" ht="18" x14ac:dyDescent="0.35">
      <c r="B3" s="8"/>
      <c r="C3" s="7"/>
      <c r="D3" s="22" t="s">
        <v>2</v>
      </c>
      <c r="E3" s="22"/>
      <c r="F3" s="9"/>
      <c r="G3" s="9"/>
      <c r="H3" s="9"/>
      <c r="I3" s="9"/>
      <c r="J3" s="9"/>
    </row>
    <row r="4" spans="2:10" x14ac:dyDescent="0.3">
      <c r="B4" s="8"/>
      <c r="C4" s="7"/>
      <c r="D4" s="8"/>
      <c r="E4" s="8"/>
      <c r="F4" s="8"/>
      <c r="G4" s="8"/>
      <c r="H4" s="8"/>
      <c r="I4" s="8"/>
      <c r="J4" s="8"/>
    </row>
    <row r="5" spans="2:10" ht="23.4" x14ac:dyDescent="0.45">
      <c r="B5" s="8"/>
      <c r="C5" s="21" t="s">
        <v>8</v>
      </c>
      <c r="D5" s="21"/>
      <c r="E5" s="21"/>
      <c r="F5" s="21"/>
      <c r="G5" s="21"/>
      <c r="H5" s="21"/>
      <c r="I5" s="21"/>
      <c r="J5" s="21"/>
    </row>
    <row r="6" spans="2:10" s="3" customFormat="1" ht="39.6" x14ac:dyDescent="0.3">
      <c r="B6" s="17" t="s">
        <v>1</v>
      </c>
      <c r="C6" s="18" t="s">
        <v>5</v>
      </c>
      <c r="D6" s="12" t="s">
        <v>39</v>
      </c>
      <c r="E6" s="12" t="s">
        <v>40</v>
      </c>
      <c r="F6" s="12" t="s">
        <v>35</v>
      </c>
      <c r="G6" s="12" t="s">
        <v>36</v>
      </c>
      <c r="H6" s="12" t="s">
        <v>37</v>
      </c>
      <c r="I6" s="15" t="s">
        <v>38</v>
      </c>
      <c r="J6" s="19" t="s">
        <v>0</v>
      </c>
    </row>
    <row r="7" spans="2:10" x14ac:dyDescent="0.3">
      <c r="B7" s="10">
        <v>1</v>
      </c>
      <c r="C7" s="14" t="s">
        <v>11</v>
      </c>
      <c r="D7" s="11">
        <v>56</v>
      </c>
      <c r="E7" s="11">
        <v>45</v>
      </c>
      <c r="F7" s="11">
        <v>30</v>
      </c>
      <c r="G7" s="11">
        <v>28</v>
      </c>
      <c r="H7" s="11">
        <v>60</v>
      </c>
      <c r="I7" s="11">
        <v>45</v>
      </c>
      <c r="J7" s="13">
        <f>SUM(Tabla1[[#This Row],[DUATLON CRE ALCOBENDAS]:[TRIATLON POR RELEVOS]])</f>
        <v>264</v>
      </c>
    </row>
    <row r="8" spans="2:10" x14ac:dyDescent="0.3">
      <c r="B8" s="4">
        <v>2</v>
      </c>
      <c r="C8" s="14" t="s">
        <v>9</v>
      </c>
      <c r="D8" s="5">
        <v>60</v>
      </c>
      <c r="E8" s="5">
        <v>42</v>
      </c>
      <c r="F8" s="5">
        <v>28</v>
      </c>
      <c r="G8" s="5">
        <v>30</v>
      </c>
      <c r="H8" s="5">
        <v>56</v>
      </c>
      <c r="I8" s="5">
        <v>24</v>
      </c>
      <c r="J8" s="13">
        <f>SUM(Tabla1[[#This Row],[DUATLON CRE ALCOBENDAS]:[TRIATLON POR RELEVOS]])</f>
        <v>240</v>
      </c>
    </row>
    <row r="9" spans="2:10" x14ac:dyDescent="0.3">
      <c r="B9" s="10">
        <v>3</v>
      </c>
      <c r="C9" s="14" t="s">
        <v>15</v>
      </c>
      <c r="D9" s="5">
        <v>52</v>
      </c>
      <c r="E9" s="5">
        <v>39</v>
      </c>
      <c r="F9" s="5">
        <v>24</v>
      </c>
      <c r="G9" s="5">
        <v>26</v>
      </c>
      <c r="H9" s="5">
        <v>36</v>
      </c>
      <c r="I9" s="5">
        <v>39</v>
      </c>
      <c r="J9" s="13">
        <f>SUM(Tabla1[[#This Row],[DUATLON CRE ALCOBENDAS]:[TRIATLON POR RELEVOS]])</f>
        <v>216</v>
      </c>
    </row>
    <row r="10" spans="2:10" x14ac:dyDescent="0.3">
      <c r="B10" s="10">
        <v>4</v>
      </c>
      <c r="C10" s="14" t="s">
        <v>13</v>
      </c>
      <c r="D10" s="5">
        <v>48</v>
      </c>
      <c r="E10" s="5">
        <v>33</v>
      </c>
      <c r="F10" s="11">
        <v>26</v>
      </c>
      <c r="G10" s="11">
        <v>22</v>
      </c>
      <c r="H10" s="11">
        <v>40</v>
      </c>
      <c r="I10" s="11">
        <v>36</v>
      </c>
      <c r="J10" s="13">
        <f>SUM(Tabla1[[#This Row],[DUATLON CRE ALCOBENDAS]:[TRIATLON POR RELEVOS]])</f>
        <v>205</v>
      </c>
    </row>
    <row r="11" spans="2:10" x14ac:dyDescent="0.3">
      <c r="B11" s="4">
        <v>5</v>
      </c>
      <c r="C11" s="14" t="s">
        <v>10</v>
      </c>
      <c r="D11" s="5">
        <v>32</v>
      </c>
      <c r="E11" s="5">
        <v>30</v>
      </c>
      <c r="F11" s="5">
        <v>20</v>
      </c>
      <c r="G11" s="5">
        <v>20</v>
      </c>
      <c r="H11" s="5">
        <v>48</v>
      </c>
      <c r="I11" s="5">
        <v>42</v>
      </c>
      <c r="J11" s="13">
        <f>SUM(Tabla1[[#This Row],[DUATLON CRE ALCOBENDAS]:[TRIATLON POR RELEVOS]])</f>
        <v>192</v>
      </c>
    </row>
    <row r="12" spans="2:10" x14ac:dyDescent="0.3">
      <c r="B12" s="10">
        <v>6</v>
      </c>
      <c r="C12" s="14" t="s">
        <v>18</v>
      </c>
      <c r="D12" s="5">
        <v>40</v>
      </c>
      <c r="E12" s="5">
        <v>36</v>
      </c>
      <c r="F12" s="5">
        <v>22</v>
      </c>
      <c r="G12" s="5">
        <v>24</v>
      </c>
      <c r="H12" s="5">
        <v>32</v>
      </c>
      <c r="I12" s="5">
        <v>33</v>
      </c>
      <c r="J12" s="13">
        <f>SUM(Tabla1[[#This Row],[DUATLON CRE ALCOBENDAS]:[TRIATLON POR RELEVOS]])</f>
        <v>187</v>
      </c>
    </row>
    <row r="13" spans="2:10" x14ac:dyDescent="0.3">
      <c r="B13" s="10">
        <v>7</v>
      </c>
      <c r="C13" s="14" t="s">
        <v>17</v>
      </c>
      <c r="D13" s="5">
        <v>44</v>
      </c>
      <c r="E13" s="5">
        <v>18</v>
      </c>
      <c r="F13" s="11">
        <v>10</v>
      </c>
      <c r="G13" s="11">
        <v>18</v>
      </c>
      <c r="H13" s="11">
        <v>52</v>
      </c>
      <c r="I13" s="11">
        <v>27</v>
      </c>
      <c r="J13" s="13">
        <f>SUM(Tabla1[[#This Row],[DUATLON CRE ALCOBENDAS]:[TRIATLON POR RELEVOS]])</f>
        <v>169</v>
      </c>
    </row>
    <row r="14" spans="2:10" x14ac:dyDescent="0.3">
      <c r="B14" s="4">
        <v>8</v>
      </c>
      <c r="C14" s="14" t="s">
        <v>41</v>
      </c>
      <c r="D14" s="5">
        <v>36</v>
      </c>
      <c r="E14" s="5">
        <v>24</v>
      </c>
      <c r="F14" s="5">
        <v>14</v>
      </c>
      <c r="G14" s="5">
        <v>12</v>
      </c>
      <c r="H14" s="5">
        <v>44</v>
      </c>
      <c r="I14" s="5">
        <v>30</v>
      </c>
      <c r="J14" s="13">
        <f>SUM(Tabla1[[#This Row],[DUATLON CRE ALCOBENDAS]:[TRIATLON POR RELEVOS]])</f>
        <v>160</v>
      </c>
    </row>
    <row r="15" spans="2:10" x14ac:dyDescent="0.3">
      <c r="B15" s="10">
        <v>9</v>
      </c>
      <c r="C15" s="14" t="s">
        <v>20</v>
      </c>
      <c r="D15" s="5">
        <v>28</v>
      </c>
      <c r="E15" s="5">
        <v>27</v>
      </c>
      <c r="F15" s="5">
        <v>12</v>
      </c>
      <c r="G15" s="5">
        <v>16</v>
      </c>
      <c r="H15" s="5">
        <v>28</v>
      </c>
      <c r="I15" s="5">
        <v>18</v>
      </c>
      <c r="J15" s="13">
        <f>SUM(Tabla1[[#This Row],[DUATLON CRE ALCOBENDAS]:[TRIATLON POR RELEVOS]])</f>
        <v>129</v>
      </c>
    </row>
    <row r="16" spans="2:10" x14ac:dyDescent="0.3">
      <c r="B16" s="10">
        <v>10</v>
      </c>
      <c r="C16" s="14" t="s">
        <v>14</v>
      </c>
      <c r="D16" s="5">
        <v>20</v>
      </c>
      <c r="E16" s="5">
        <v>15</v>
      </c>
      <c r="F16" s="11">
        <v>16</v>
      </c>
      <c r="G16" s="11">
        <v>14</v>
      </c>
      <c r="H16" s="11">
        <v>24</v>
      </c>
      <c r="I16" s="11">
        <v>15</v>
      </c>
      <c r="J16" s="13">
        <f>SUM(Tabla1[[#This Row],[DUATLON CRE ALCOBENDAS]:[TRIATLON POR RELEVOS]])</f>
        <v>104</v>
      </c>
    </row>
    <row r="17" spans="2:10" x14ac:dyDescent="0.3">
      <c r="B17" s="4">
        <v>11</v>
      </c>
      <c r="C17" s="16" t="s">
        <v>22</v>
      </c>
      <c r="D17" s="5">
        <v>24</v>
      </c>
      <c r="E17" s="5">
        <v>21</v>
      </c>
      <c r="F17" s="5">
        <v>0</v>
      </c>
      <c r="G17" s="5">
        <v>6</v>
      </c>
      <c r="H17" s="5">
        <v>20</v>
      </c>
      <c r="I17" s="5">
        <v>21</v>
      </c>
      <c r="J17" s="13">
        <f>SUM(Tabla1[[#This Row],[DUATLON CRE ALCOBENDAS]:[TRIATLON POR RELEVOS]])</f>
        <v>92</v>
      </c>
    </row>
    <row r="18" spans="2:10" x14ac:dyDescent="0.3">
      <c r="B18" s="10">
        <v>12</v>
      </c>
      <c r="C18" s="14" t="s">
        <v>12</v>
      </c>
      <c r="D18" s="5">
        <v>16</v>
      </c>
      <c r="E18" s="5">
        <v>9</v>
      </c>
      <c r="F18" s="5">
        <v>8</v>
      </c>
      <c r="G18" s="5">
        <v>10</v>
      </c>
      <c r="H18" s="5">
        <v>16</v>
      </c>
      <c r="I18" s="5">
        <v>12</v>
      </c>
      <c r="J18" s="13">
        <f>SUM(Tabla1[[#This Row],[DUATLON CRE ALCOBENDAS]:[TRIATLON POR RELEVOS]])</f>
        <v>71</v>
      </c>
    </row>
    <row r="19" spans="2:10" x14ac:dyDescent="0.3">
      <c r="B19" s="10">
        <v>13</v>
      </c>
      <c r="C19" s="14" t="s">
        <v>19</v>
      </c>
      <c r="D19" s="5">
        <v>0</v>
      </c>
      <c r="E19" s="5">
        <v>12</v>
      </c>
      <c r="F19" s="5">
        <v>18</v>
      </c>
      <c r="G19" s="11">
        <v>0</v>
      </c>
      <c r="H19" s="5">
        <v>0</v>
      </c>
      <c r="I19" s="11"/>
      <c r="J19" s="13">
        <f>SUM(Tabla1[[#This Row],[DUATLON CRE ALCOBENDAS]:[TRIATLON POR RELEVOS]])</f>
        <v>30</v>
      </c>
    </row>
    <row r="20" spans="2:10" x14ac:dyDescent="0.3">
      <c r="B20" s="4">
        <v>14</v>
      </c>
      <c r="C20" s="14" t="s">
        <v>16</v>
      </c>
      <c r="D20" s="5">
        <v>0</v>
      </c>
      <c r="E20" s="5">
        <v>0</v>
      </c>
      <c r="F20" s="5">
        <v>0</v>
      </c>
      <c r="G20" s="5">
        <v>8</v>
      </c>
      <c r="H20" s="5">
        <v>0</v>
      </c>
      <c r="I20" s="5">
        <v>9</v>
      </c>
      <c r="J20" s="13">
        <f>SUM(Tabla1[[#This Row],[DUATLON CRE ALCOBENDAS]:[TRIATLON POR RELEVOS]])</f>
        <v>17</v>
      </c>
    </row>
    <row r="21" spans="2:10" x14ac:dyDescent="0.3">
      <c r="B21" s="10">
        <v>15</v>
      </c>
      <c r="C21" s="20" t="s">
        <v>42</v>
      </c>
      <c r="D21" s="6">
        <v>0</v>
      </c>
      <c r="E21" s="5">
        <v>6</v>
      </c>
      <c r="F21" s="5">
        <v>0</v>
      </c>
      <c r="G21" s="5">
        <v>0</v>
      </c>
      <c r="H21" s="6">
        <v>0</v>
      </c>
      <c r="I21" s="6"/>
      <c r="J21" s="13">
        <f>SUM(Tabla1[[#This Row],[DUATLON CRE ALCOBENDAS]:[TRIATLON POR RELEVOS]])</f>
        <v>6</v>
      </c>
    </row>
  </sheetData>
  <mergeCells count="2">
    <mergeCell ref="C5:J5"/>
    <mergeCell ref="D3:E3"/>
  </mergeCells>
  <phoneticPr fontId="11" type="noConversion"/>
  <pageMargins left="0.7" right="0.7" top="0.75" bottom="0.75" header="0.3" footer="0.3"/>
  <pageSetup paperSize="9" scale="8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C532-A8FC-4CDF-A74A-CDDF8F5992E5}">
  <dimension ref="B1:J21"/>
  <sheetViews>
    <sheetView showGridLines="0" tabSelected="1" topLeftCell="A4" zoomScale="90" zoomScaleNormal="90" workbookViewId="0">
      <selection activeCell="C25" sqref="C25"/>
    </sheetView>
  </sheetViews>
  <sheetFormatPr baseColWidth="10" defaultColWidth="10.88671875" defaultRowHeight="14.4" x14ac:dyDescent="0.3"/>
  <cols>
    <col min="1" max="1" width="4.77734375" style="1" customWidth="1"/>
    <col min="2" max="2" width="10.88671875" style="2"/>
    <col min="3" max="3" width="43.88671875" style="1" customWidth="1"/>
    <col min="4" max="4" width="18.33203125" style="2" bestFit="1" customWidth="1"/>
    <col min="5" max="5" width="17.88671875" style="2" bestFit="1" customWidth="1"/>
    <col min="6" max="6" width="14.44140625" style="2" bestFit="1" customWidth="1"/>
    <col min="7" max="9" width="14.77734375" style="2" bestFit="1" customWidth="1"/>
    <col min="10" max="10" width="10.88671875" style="2"/>
    <col min="11" max="16384" width="10.88671875" style="1"/>
  </cols>
  <sheetData>
    <row r="1" spans="2:10" x14ac:dyDescent="0.3">
      <c r="B1" s="8"/>
      <c r="C1" s="7"/>
      <c r="D1" s="8"/>
      <c r="E1" s="8"/>
      <c r="F1" s="8"/>
      <c r="G1" s="8"/>
      <c r="H1" s="8"/>
      <c r="I1" s="8"/>
      <c r="J1" s="8"/>
    </row>
    <row r="2" spans="2:10" x14ac:dyDescent="0.3">
      <c r="B2" s="8"/>
      <c r="C2" s="7"/>
      <c r="D2" s="8"/>
      <c r="E2" s="8"/>
      <c r="F2" s="8"/>
      <c r="G2" s="8"/>
      <c r="H2" s="8"/>
      <c r="I2" s="8"/>
      <c r="J2" s="8"/>
    </row>
    <row r="3" spans="2:10" ht="18" x14ac:dyDescent="0.35">
      <c r="B3" s="8"/>
      <c r="C3" s="7"/>
      <c r="D3" s="22" t="s">
        <v>3</v>
      </c>
      <c r="E3" s="22"/>
      <c r="F3" s="9"/>
      <c r="G3" s="9"/>
      <c r="H3" s="9"/>
      <c r="I3" s="9"/>
      <c r="J3" s="9"/>
    </row>
    <row r="4" spans="2:10" x14ac:dyDescent="0.3">
      <c r="B4" s="8"/>
      <c r="C4" s="7"/>
      <c r="D4" s="8"/>
      <c r="E4" s="8"/>
      <c r="F4" s="8"/>
      <c r="G4" s="8"/>
      <c r="H4" s="8"/>
      <c r="I4" s="8"/>
      <c r="J4" s="8"/>
    </row>
    <row r="5" spans="2:10" ht="23.4" x14ac:dyDescent="0.45">
      <c r="B5" s="8"/>
      <c r="C5" s="21" t="s">
        <v>8</v>
      </c>
      <c r="D5" s="21"/>
      <c r="E5" s="21"/>
      <c r="F5" s="21"/>
      <c r="G5" s="21"/>
      <c r="H5" s="21"/>
      <c r="I5" s="21"/>
      <c r="J5" s="21"/>
    </row>
    <row r="6" spans="2:10" s="3" customFormat="1" ht="39.6" x14ac:dyDescent="0.3">
      <c r="B6" s="17" t="s">
        <v>1</v>
      </c>
      <c r="C6" s="18" t="s">
        <v>4</v>
      </c>
      <c r="D6" s="12" t="s">
        <v>39</v>
      </c>
      <c r="E6" s="12" t="s">
        <v>40</v>
      </c>
      <c r="F6" s="12" t="s">
        <v>35</v>
      </c>
      <c r="G6" s="12" t="s">
        <v>36</v>
      </c>
      <c r="H6" s="12" t="s">
        <v>37</v>
      </c>
      <c r="I6" s="15" t="s">
        <v>38</v>
      </c>
      <c r="J6" s="19" t="s">
        <v>0</v>
      </c>
    </row>
    <row r="7" spans="2:10" x14ac:dyDescent="0.3">
      <c r="B7" s="10">
        <v>1</v>
      </c>
      <c r="C7" s="14" t="s">
        <v>28</v>
      </c>
      <c r="D7" s="11">
        <v>60</v>
      </c>
      <c r="E7" s="11">
        <v>42</v>
      </c>
      <c r="F7" s="11">
        <v>18</v>
      </c>
      <c r="G7" s="11">
        <v>22</v>
      </c>
      <c r="H7" s="11">
        <v>60</v>
      </c>
      <c r="I7" s="11">
        <v>45</v>
      </c>
      <c r="J7" s="13">
        <f>SUM(Tabla18[[#This Row],[DUATLON CRE ALCOBENDAS]:[TRIATLON POR RELEVOS]])</f>
        <v>247</v>
      </c>
    </row>
    <row r="8" spans="2:10" x14ac:dyDescent="0.3">
      <c r="B8" s="4">
        <v>2</v>
      </c>
      <c r="C8" s="14" t="s">
        <v>21</v>
      </c>
      <c r="D8" s="5">
        <v>56</v>
      </c>
      <c r="E8" s="5">
        <v>33</v>
      </c>
      <c r="F8" s="5">
        <v>26</v>
      </c>
      <c r="G8" s="5">
        <v>30</v>
      </c>
      <c r="H8" s="5">
        <v>56</v>
      </c>
      <c r="I8" s="5">
        <v>39</v>
      </c>
      <c r="J8" s="13">
        <f>SUM(Tabla18[[#This Row],[DUATLON CRE ALCOBENDAS]:[TRIATLON POR RELEVOS]])</f>
        <v>240</v>
      </c>
    </row>
    <row r="9" spans="2:10" x14ac:dyDescent="0.3">
      <c r="B9" s="10">
        <v>3</v>
      </c>
      <c r="C9" s="14" t="s">
        <v>24</v>
      </c>
      <c r="D9" s="5">
        <v>52</v>
      </c>
      <c r="E9" s="5">
        <v>45</v>
      </c>
      <c r="F9" s="5">
        <v>20</v>
      </c>
      <c r="G9" s="5">
        <v>14</v>
      </c>
      <c r="H9" s="5">
        <v>52</v>
      </c>
      <c r="I9" s="5">
        <v>42</v>
      </c>
      <c r="J9" s="13">
        <f>SUM(Tabla18[[#This Row],[DUATLON CRE ALCOBENDAS]:[TRIATLON POR RELEVOS]])</f>
        <v>225</v>
      </c>
    </row>
    <row r="10" spans="2:10" x14ac:dyDescent="0.3">
      <c r="B10" s="10">
        <v>4</v>
      </c>
      <c r="C10" s="14" t="s">
        <v>7</v>
      </c>
      <c r="D10" s="5">
        <v>44</v>
      </c>
      <c r="E10" s="5">
        <v>39</v>
      </c>
      <c r="F10" s="11">
        <v>30</v>
      </c>
      <c r="G10" s="11">
        <v>28</v>
      </c>
      <c r="H10" s="11">
        <v>20</v>
      </c>
      <c r="I10" s="11">
        <v>30</v>
      </c>
      <c r="J10" s="13">
        <f>SUM(Tabla18[[#This Row],[DUATLON CRE ALCOBENDAS]:[TRIATLON POR RELEVOS]])</f>
        <v>191</v>
      </c>
    </row>
    <row r="11" spans="2:10" x14ac:dyDescent="0.3">
      <c r="B11" s="4">
        <v>5</v>
      </c>
      <c r="C11" s="14" t="s">
        <v>26</v>
      </c>
      <c r="D11" s="5">
        <v>32</v>
      </c>
      <c r="E11" s="5">
        <v>18</v>
      </c>
      <c r="F11" s="5">
        <v>24</v>
      </c>
      <c r="G11" s="5">
        <v>24</v>
      </c>
      <c r="H11" s="5">
        <v>44</v>
      </c>
      <c r="I11" s="5">
        <v>36</v>
      </c>
      <c r="J11" s="13">
        <f>SUM(Tabla18[[#This Row],[DUATLON CRE ALCOBENDAS]:[TRIATLON POR RELEVOS]])</f>
        <v>178</v>
      </c>
    </row>
    <row r="12" spans="2:10" x14ac:dyDescent="0.3">
      <c r="B12" s="10">
        <v>6</v>
      </c>
      <c r="C12" s="14" t="s">
        <v>25</v>
      </c>
      <c r="D12" s="5">
        <v>48</v>
      </c>
      <c r="E12" s="5">
        <v>30</v>
      </c>
      <c r="F12" s="5">
        <v>16</v>
      </c>
      <c r="G12" s="5">
        <v>18</v>
      </c>
      <c r="H12" s="5">
        <v>36</v>
      </c>
      <c r="I12" s="5">
        <v>27</v>
      </c>
      <c r="J12" s="13">
        <f>SUM(Tabla18[[#This Row],[DUATLON CRE ALCOBENDAS]:[TRIATLON POR RELEVOS]])</f>
        <v>175</v>
      </c>
    </row>
    <row r="13" spans="2:10" x14ac:dyDescent="0.3">
      <c r="B13" s="10">
        <v>7</v>
      </c>
      <c r="C13" s="14" t="s">
        <v>6</v>
      </c>
      <c r="D13" s="5">
        <v>0</v>
      </c>
      <c r="E13" s="5">
        <v>27</v>
      </c>
      <c r="F13" s="11">
        <v>28</v>
      </c>
      <c r="G13" s="11">
        <v>26</v>
      </c>
      <c r="H13" s="11">
        <v>48</v>
      </c>
      <c r="I13" s="11">
        <v>33</v>
      </c>
      <c r="J13" s="13">
        <f>SUM(Tabla18[[#This Row],[DUATLON CRE ALCOBENDAS]:[TRIATLON POR RELEVOS]])</f>
        <v>162</v>
      </c>
    </row>
    <row r="14" spans="2:10" x14ac:dyDescent="0.3">
      <c r="B14" s="4">
        <v>8</v>
      </c>
      <c r="C14" s="14" t="s">
        <v>27</v>
      </c>
      <c r="D14" s="5">
        <v>36</v>
      </c>
      <c r="E14" s="5">
        <v>15</v>
      </c>
      <c r="F14" s="5">
        <v>14</v>
      </c>
      <c r="G14" s="5">
        <v>20</v>
      </c>
      <c r="H14" s="5">
        <v>28</v>
      </c>
      <c r="I14" s="5">
        <v>24</v>
      </c>
      <c r="J14" s="13">
        <f>SUM(Tabla18[[#This Row],[DUATLON CRE ALCOBENDAS]:[TRIATLON POR RELEVOS]])</f>
        <v>137</v>
      </c>
    </row>
    <row r="15" spans="2:10" x14ac:dyDescent="0.3">
      <c r="B15" s="10">
        <v>9</v>
      </c>
      <c r="C15" s="14" t="s">
        <v>31</v>
      </c>
      <c r="D15" s="5">
        <v>40</v>
      </c>
      <c r="E15" s="5">
        <v>24</v>
      </c>
      <c r="F15" s="5">
        <v>0</v>
      </c>
      <c r="G15" s="5">
        <v>6</v>
      </c>
      <c r="H15" s="5">
        <v>40</v>
      </c>
      <c r="I15" s="5">
        <v>21</v>
      </c>
      <c r="J15" s="13">
        <f>SUM(Tabla18[[#This Row],[DUATLON CRE ALCOBENDAS]:[TRIATLON POR RELEVOS]])</f>
        <v>131</v>
      </c>
    </row>
    <row r="16" spans="2:10" x14ac:dyDescent="0.3">
      <c r="B16" s="10">
        <v>10</v>
      </c>
      <c r="C16" s="14" t="s">
        <v>34</v>
      </c>
      <c r="D16" s="5">
        <v>24</v>
      </c>
      <c r="E16" s="5">
        <v>21</v>
      </c>
      <c r="F16" s="11">
        <v>6</v>
      </c>
      <c r="G16" s="11">
        <v>10</v>
      </c>
      <c r="H16" s="11">
        <v>32</v>
      </c>
      <c r="I16" s="11">
        <v>18</v>
      </c>
      <c r="J16" s="13">
        <f>SUM(Tabla18[[#This Row],[DUATLON CRE ALCOBENDAS]:[TRIATLON POR RELEVOS]])</f>
        <v>111</v>
      </c>
    </row>
    <row r="17" spans="2:10" x14ac:dyDescent="0.3">
      <c r="B17" s="4">
        <v>11</v>
      </c>
      <c r="C17" s="16" t="s">
        <v>32</v>
      </c>
      <c r="D17" s="5">
        <v>28</v>
      </c>
      <c r="E17" s="5">
        <v>36</v>
      </c>
      <c r="F17" s="5">
        <v>22</v>
      </c>
      <c r="G17" s="5">
        <v>0</v>
      </c>
      <c r="H17" s="5">
        <v>0</v>
      </c>
      <c r="I17" s="5"/>
      <c r="J17" s="13">
        <f>SUM(Tabla18[[#This Row],[DUATLON CRE ALCOBENDAS]:[TRIATLON POR RELEVOS]])</f>
        <v>86</v>
      </c>
    </row>
    <row r="18" spans="2:10" x14ac:dyDescent="0.3">
      <c r="B18" s="10">
        <v>12</v>
      </c>
      <c r="C18" s="14" t="s">
        <v>29</v>
      </c>
      <c r="D18" s="5">
        <v>12</v>
      </c>
      <c r="E18" s="5">
        <v>6</v>
      </c>
      <c r="F18" s="5">
        <v>12</v>
      </c>
      <c r="G18" s="5">
        <v>16</v>
      </c>
      <c r="H18" s="5">
        <v>24</v>
      </c>
      <c r="I18" s="5">
        <v>15</v>
      </c>
      <c r="J18" s="13">
        <f>SUM(Tabla18[[#This Row],[DUATLON CRE ALCOBENDAS]:[TRIATLON POR RELEVOS]])</f>
        <v>85</v>
      </c>
    </row>
    <row r="19" spans="2:10" x14ac:dyDescent="0.3">
      <c r="B19" s="10">
        <v>13</v>
      </c>
      <c r="C19" s="14" t="s">
        <v>23</v>
      </c>
      <c r="D19" s="5">
        <v>20</v>
      </c>
      <c r="E19" s="5">
        <v>9</v>
      </c>
      <c r="F19" s="11">
        <v>10</v>
      </c>
      <c r="G19" s="11">
        <v>8</v>
      </c>
      <c r="H19" s="5">
        <v>0</v>
      </c>
      <c r="I19" s="5"/>
      <c r="J19" s="13">
        <f>SUM(Tabla18[[#This Row],[DUATLON CRE ALCOBENDAS]:[TRIATLON POR RELEVOS]])</f>
        <v>47</v>
      </c>
    </row>
    <row r="20" spans="2:10" x14ac:dyDescent="0.3">
      <c r="B20" s="4">
        <v>14</v>
      </c>
      <c r="C20" s="14" t="s">
        <v>30</v>
      </c>
      <c r="D20" s="5">
        <v>16</v>
      </c>
      <c r="E20" s="5">
        <v>3</v>
      </c>
      <c r="F20" s="5">
        <v>8</v>
      </c>
      <c r="G20" s="5">
        <v>12</v>
      </c>
      <c r="H20" s="5">
        <v>0</v>
      </c>
      <c r="I20" s="5"/>
      <c r="J20" s="13">
        <f>SUM(Tabla18[[#This Row],[DUATLON CRE ALCOBENDAS]:[TRIATLON POR RELEVOS]])</f>
        <v>39</v>
      </c>
    </row>
    <row r="21" spans="2:10" x14ac:dyDescent="0.3">
      <c r="B21" s="10">
        <v>15</v>
      </c>
      <c r="C21" s="14" t="s">
        <v>33</v>
      </c>
      <c r="D21" s="6">
        <v>8</v>
      </c>
      <c r="E21" s="5">
        <v>12</v>
      </c>
      <c r="F21" s="5">
        <v>0</v>
      </c>
      <c r="G21" s="5">
        <v>0</v>
      </c>
      <c r="H21" s="6">
        <v>0</v>
      </c>
      <c r="I21" s="6"/>
      <c r="J21" s="13">
        <f>SUM(Tabla18[[#This Row],[DUATLON CRE ALCOBENDAS]:[TRIATLON POR RELEVOS]])</f>
        <v>20</v>
      </c>
    </row>
  </sheetData>
  <mergeCells count="2">
    <mergeCell ref="D3:E3"/>
    <mergeCell ref="C5:J5"/>
  </mergeCells>
  <phoneticPr fontId="11" type="noConversion"/>
  <pageMargins left="0.7" right="0.7" top="0.75" bottom="0.75" header="0.3" footer="0.3"/>
  <pageSetup paperSize="9" orientation="portrait" horizontalDpi="4294967293" verticalDpi="4294967293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602187-812F-47A7-B205-EBD0DCCF4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1ªM</vt:lpstr>
      <vt:lpstr>2ªM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Garcia</dc:creator>
  <cp:lastModifiedBy>Barbara González | FETRI</cp:lastModifiedBy>
  <cp:lastPrinted>2021-04-27T08:34:04Z</cp:lastPrinted>
  <dcterms:created xsi:type="dcterms:W3CDTF">2020-01-28T08:31:24Z</dcterms:created>
  <dcterms:modified xsi:type="dcterms:W3CDTF">2021-09-13T12:38:11Z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